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915" windowHeight="64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<sst xmlns="http://schemas.openxmlformats.org/spreadsheetml/2006/main" count="106" uniqueCount="104">
  <si>
    <t>Lisbonne</t>
  </si>
  <si>
    <t>ERICEIRA</t>
  </si>
  <si>
    <t>FOZ DE ARELHO</t>
  </si>
  <si>
    <t>PEDROGAO</t>
  </si>
  <si>
    <t>SAMOUCAL</t>
  </si>
  <si>
    <t>FURADOURO</t>
  </si>
  <si>
    <t>VIGO</t>
  </si>
  <si>
    <t>PLAYA AMERICA</t>
  </si>
  <si>
    <t>ST JACQUES DE COMP</t>
  </si>
  <si>
    <t>VALDOVINO</t>
  </si>
  <si>
    <t>VIVERO</t>
  </si>
  <si>
    <t>PLAYA PENARRONDA</t>
  </si>
  <si>
    <t>LUARCA</t>
  </si>
  <si>
    <t>COMILLAS</t>
  </si>
  <si>
    <t>NOJA</t>
  </si>
  <si>
    <t>BILBAO SOSPELANA</t>
  </si>
  <si>
    <t>HENDAYE</t>
  </si>
  <si>
    <t>DAX</t>
  </si>
  <si>
    <t>PANNESSIERES</t>
  </si>
  <si>
    <t>http://www.lisboacamping.com/index-fr.html</t>
  </si>
  <si>
    <t>ACSI camping LISBOA</t>
  </si>
  <si>
    <t>Camp, municipal</t>
  </si>
  <si>
    <t>http://www.ericeiracamping.com/</t>
  </si>
  <si>
    <t>http://fr.orbitur.pt/camping-orbitur-foz-do-arelho</t>
  </si>
  <si>
    <t xml:space="preserve">ACSI Camp, Orbitur </t>
  </si>
  <si>
    <t>ACSI Parque municipale</t>
  </si>
  <si>
    <t>ACSI - Vila Caia</t>
  </si>
  <si>
    <t xml:space="preserve">ACSI </t>
  </si>
  <si>
    <t>PORTO</t>
  </si>
  <si>
    <t>ACSI - ORBITUR ANGEIRAS</t>
  </si>
  <si>
    <t>http://fr.orbitur.pt/camping-orbitur-angeiras</t>
  </si>
  <si>
    <t>ACSI SEREIA DA GOLFA</t>
  </si>
  <si>
    <t>VILA PRAIA DE ANCORA</t>
  </si>
  <si>
    <t>http://www.campingplayaamerica.com/index.php</t>
  </si>
  <si>
    <t>Vila Garcia de Arousa</t>
  </si>
  <si>
    <t>http://www.campingrioulla.com/</t>
  </si>
  <si>
    <t>ACSI RIO ULLA</t>
  </si>
  <si>
    <t>http://www.campingascancelas.com/</t>
  </si>
  <si>
    <t>ACSI - AS CANCELAS</t>
  </si>
  <si>
    <t>PERBES - LA COROGNE</t>
  </si>
  <si>
    <t>ACSI - Valdovino</t>
  </si>
  <si>
    <t>à droite de la route ,,,</t>
  </si>
  <si>
    <t>ACSI - Vivero</t>
  </si>
  <si>
    <t>à compter du 1° juin</t>
  </si>
  <si>
    <t>CASTROPOL</t>
  </si>
  <si>
    <t>à compter du 15 mai</t>
  </si>
  <si>
    <t>ACSI - LES CANTILES</t>
  </si>
  <si>
    <t>http://www.campingloscantiles.com/index_fr.html</t>
  </si>
  <si>
    <t>http://www.campingcudillero.com/fr/#</t>
  </si>
  <si>
    <t>ACSI - Camp, Cudillero</t>
  </si>
  <si>
    <t>CUDILLERO</t>
  </si>
  <si>
    <t>GIJON (La PONTICA)</t>
  </si>
  <si>
    <t>ACSI - camp, Deva</t>
  </si>
  <si>
    <t>http://www.campingdeva-gijon.es/</t>
  </si>
  <si>
    <t>RIBADESELLA</t>
  </si>
  <si>
    <t>ACSI - Camp Ribadesella</t>
  </si>
  <si>
    <t>http://camping-ribadesella.es/?lang=fr</t>
  </si>
  <si>
    <t>ACSI - Camp Comillas</t>
  </si>
  <si>
    <t>à compter 1° juin</t>
  </si>
  <si>
    <t>ACSI - Los Molinos / Playa Jovel</t>
  </si>
  <si>
    <t>Sospelana</t>
  </si>
  <si>
    <t>http://www.campingsopelana.com/fr/</t>
  </si>
  <si>
    <t>ACSI - Ametza</t>
  </si>
  <si>
    <t>ITXASPE</t>
  </si>
  <si>
    <t>http://www.campingitxaspe.com/fr/#</t>
  </si>
  <si>
    <t>ASCI - Camp Itxaspe</t>
  </si>
  <si>
    <t>http://www.camping-ametza.com/</t>
  </si>
  <si>
    <t>http://www.camping-les-chenes.fr/default.aspx</t>
  </si>
  <si>
    <t>ACSI - Les Chênes</t>
  </si>
  <si>
    <t>Camp, PERBES</t>
  </si>
  <si>
    <t>à partir du 1° juin</t>
  </si>
  <si>
    <t>Los Molinos ( - cher) à c 1° juin</t>
  </si>
  <si>
    <t>MAISON</t>
  </si>
  <si>
    <t>N jour</t>
  </si>
  <si>
    <t>Ville</t>
  </si>
  <si>
    <t>Camping</t>
  </si>
  <si>
    <t>Web camping</t>
  </si>
  <si>
    <t>Km jour</t>
  </si>
  <si>
    <t>Dén. Jour</t>
  </si>
  <si>
    <t>SAINT JUSTIN (Mt de Marsan)</t>
  </si>
  <si>
    <t>ACSI - lePin</t>
  </si>
  <si>
    <t>http://www.campinglepin.com/</t>
  </si>
  <si>
    <t>VERTEUIL d'AGENAIS (Marmande)</t>
  </si>
  <si>
    <t>ACSI Camping Charmant</t>
  </si>
  <si>
    <t>le BUISSON de CADOUIN (Dordogne)</t>
  </si>
  <si>
    <t>ACSI LePont de VIC</t>
  </si>
  <si>
    <t>MONTIGNAC (grotte de Lascaux)</t>
  </si>
  <si>
    <t>ACSI Le Moulin de Bleufond</t>
  </si>
  <si>
    <t>ACSI Campéole Le Coiroux</t>
  </si>
  <si>
    <t>Lac du Coiroux CHASTANG</t>
  </si>
  <si>
    <t>ACSI - Chantegril</t>
  </si>
  <si>
    <t>LIGINIAC</t>
  </si>
  <si>
    <t>A/C 20/05</t>
  </si>
  <si>
    <t>AUBUSSON</t>
  </si>
  <si>
    <t>ACSI - Camping des Combes</t>
  </si>
  <si>
    <t>ACSI -Les Suchères</t>
  </si>
  <si>
    <t>MONTAIGUT - Buxières s M</t>
  </si>
  <si>
    <t>DOMPIERRE S BESBRE</t>
  </si>
  <si>
    <t>ACSI Les bords de la Bresbre</t>
  </si>
  <si>
    <t>ACSI Camping Le Lac</t>
  </si>
  <si>
    <t>PALINGES</t>
  </si>
  <si>
    <t>ACSI - Château de l'Epervière</t>
  </si>
  <si>
    <t>GIGNY SUR SAONE</t>
  </si>
  <si>
    <t>Date ??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</si>
</sst>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mmm\-yyyy"/>
    <numFmt numFmtId="167" formatCode="0.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9E77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165" fontId="0" fillId="0" borderId="0" xfId="47" applyNumberFormat="1" applyFont="1" applyAlignment="1">
      <alignment/>
    </xf>
    <xf numFmtId="0" fontId="0" fillId="33" borderId="10" xfId="0" applyFill="1" applyBorder="1" applyAlignment="1">
      <alignment/>
    </xf>
    <xf numFmtId="16" fontId="0" fillId="0" borderId="0" xfId="0" applyNumberFormat="1" applyAlignment="1">
      <alignment/>
    </xf>
    <xf numFmtId="16" fontId="0" fillId="34" borderId="0" xfId="0" applyNumberFormat="1" applyFill="1" applyAlignment="1">
      <alignment/>
    </xf>
    <xf numFmtId="0" fontId="28" fillId="0" borderId="10" xfId="45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2" fillId="33" borderId="10" xfId="45" applyFont="1" applyFill="1" applyBorder="1" applyAlignment="1" applyProtection="1">
      <alignment/>
      <protection/>
    </xf>
    <xf numFmtId="0" fontId="38" fillId="33" borderId="10" xfId="0" applyFont="1" applyFill="1" applyBorder="1" applyAlignment="1">
      <alignment/>
    </xf>
    <xf numFmtId="165" fontId="0" fillId="0" borderId="0" xfId="47" applyNumberFormat="1" applyFont="1" applyAlignment="1">
      <alignment/>
    </xf>
    <xf numFmtId="16" fontId="0" fillId="33" borderId="0" xfId="0" applyNumberFormat="1" applyFill="1" applyAlignment="1">
      <alignment/>
    </xf>
    <xf numFmtId="0" fontId="40" fillId="33" borderId="10" xfId="0" applyFont="1" applyFill="1" applyBorder="1" applyAlignment="1">
      <alignment horizontal="center"/>
    </xf>
    <xf numFmtId="16" fontId="0" fillId="38" borderId="0" xfId="0" applyNumberFormat="1" applyFill="1" applyAlignment="1">
      <alignment/>
    </xf>
    <xf numFmtId="16" fontId="0" fillId="36" borderId="0" xfId="0" applyNumberFormat="1" applyFill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 wrapText="1"/>
    </xf>
    <xf numFmtId="0" fontId="0" fillId="36" borderId="0" xfId="0" applyFont="1" applyFill="1" applyAlignment="1">
      <alignment vertical="center"/>
    </xf>
    <xf numFmtId="0" fontId="38" fillId="0" borderId="10" xfId="0" applyFont="1" applyBorder="1" applyAlignment="1">
      <alignment/>
    </xf>
    <xf numFmtId="0" fontId="38" fillId="39" borderId="10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iceiracamping.com/" TargetMode="External" /><Relationship Id="rId2" Type="http://schemas.openxmlformats.org/officeDocument/2006/relationships/hyperlink" Target="http://fr.orbitur.pt/camping-orbitur-foz-do-arelho" TargetMode="External" /><Relationship Id="rId3" Type="http://schemas.openxmlformats.org/officeDocument/2006/relationships/hyperlink" Target="http://fr.orbitur.pt/camping-orbitur-angeira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3">
      <selection activeCell="L6" sqref="L6"/>
    </sheetView>
  </sheetViews>
  <sheetFormatPr defaultColWidth="11.421875" defaultRowHeight="15"/>
  <cols>
    <col min="3" max="3" width="33.28125" style="0" customWidth="1"/>
    <col min="4" max="4" width="26.00390625" style="0" customWidth="1"/>
    <col min="5" max="5" width="11.421875" style="0" hidden="1" customWidth="1"/>
    <col min="6" max="6" width="40.421875" style="0" customWidth="1"/>
    <col min="7" max="7" width="11.57421875" style="0" bestFit="1" customWidth="1"/>
    <col min="8" max="9" width="11.421875" style="0" hidden="1" customWidth="1"/>
  </cols>
  <sheetData>
    <row r="1" spans="1:10" ht="15">
      <c r="A1" s="18" t="s">
        <v>103</v>
      </c>
      <c r="B1" s="18" t="s">
        <v>73</v>
      </c>
      <c r="C1" s="18" t="s">
        <v>74</v>
      </c>
      <c r="D1" s="18" t="s">
        <v>75</v>
      </c>
      <c r="E1" s="18"/>
      <c r="F1" s="18" t="s">
        <v>76</v>
      </c>
      <c r="G1" s="18" t="s">
        <v>77</v>
      </c>
      <c r="H1" s="18"/>
      <c r="I1" s="18"/>
      <c r="J1" s="18" t="s">
        <v>78</v>
      </c>
    </row>
    <row r="2" spans="5:8" ht="15" hidden="1">
      <c r="E2">
        <v>30</v>
      </c>
      <c r="G2">
        <v>34</v>
      </c>
      <c r="H2">
        <v>12</v>
      </c>
    </row>
    <row r="3" spans="1:10" ht="15">
      <c r="A3" s="19">
        <v>42510</v>
      </c>
      <c r="B3" s="1">
        <v>0</v>
      </c>
      <c r="C3" s="2" t="s">
        <v>0</v>
      </c>
      <c r="D3" s="11" t="s">
        <v>20</v>
      </c>
      <c r="E3" s="2">
        <v>11</v>
      </c>
      <c r="F3" s="2" t="s">
        <v>19</v>
      </c>
      <c r="G3" s="2">
        <f>E3</f>
        <v>11</v>
      </c>
      <c r="H3" s="2"/>
      <c r="I3">
        <v>98</v>
      </c>
      <c r="J3" s="2">
        <f>I3</f>
        <v>98</v>
      </c>
    </row>
    <row r="4" spans="1:10" ht="15">
      <c r="A4" s="8">
        <v>42511</v>
      </c>
      <c r="B4" s="3">
        <v>1</v>
      </c>
      <c r="C4" s="2" t="s">
        <v>0</v>
      </c>
      <c r="D4" s="11" t="s">
        <v>20</v>
      </c>
      <c r="E4" s="2">
        <v>12</v>
      </c>
      <c r="F4" s="2"/>
      <c r="G4" s="2">
        <f aca="true" t="shared" si="0" ref="G4:G27">E4-E3</f>
        <v>1</v>
      </c>
      <c r="H4" s="2">
        <f>G4+G3</f>
        <v>12</v>
      </c>
      <c r="I4">
        <v>1</v>
      </c>
      <c r="J4" s="2">
        <f>I4</f>
        <v>1</v>
      </c>
    </row>
    <row r="5" spans="1:10" ht="15">
      <c r="A5" s="8">
        <v>42512</v>
      </c>
      <c r="B5" s="3">
        <v>2</v>
      </c>
      <c r="C5" s="2" t="s">
        <v>1</v>
      </c>
      <c r="D5" s="11" t="s">
        <v>21</v>
      </c>
      <c r="E5" s="2">
        <v>85</v>
      </c>
      <c r="F5" s="10" t="s">
        <v>22</v>
      </c>
      <c r="G5" s="2">
        <f t="shared" si="0"/>
        <v>73</v>
      </c>
      <c r="H5" s="2">
        <f>H4+G5</f>
        <v>85</v>
      </c>
      <c r="I5">
        <v>694</v>
      </c>
      <c r="J5" s="2">
        <f>I5-99</f>
        <v>595</v>
      </c>
    </row>
    <row r="6" spans="1:10" ht="15">
      <c r="A6" s="8">
        <v>42513</v>
      </c>
      <c r="B6" s="3">
        <v>3</v>
      </c>
      <c r="C6" s="2" t="s">
        <v>2</v>
      </c>
      <c r="D6" s="11" t="s">
        <v>24</v>
      </c>
      <c r="E6" s="2">
        <v>170</v>
      </c>
      <c r="F6" s="10" t="s">
        <v>23</v>
      </c>
      <c r="G6" s="2">
        <f t="shared" si="0"/>
        <v>85</v>
      </c>
      <c r="H6" s="2">
        <f>H5+G6</f>
        <v>170</v>
      </c>
      <c r="I6">
        <v>1577</v>
      </c>
      <c r="J6" s="2">
        <f>I6-I5</f>
        <v>883</v>
      </c>
    </row>
    <row r="7" spans="1:10" ht="15">
      <c r="A7" s="8">
        <v>42514</v>
      </c>
      <c r="B7" s="3">
        <v>4</v>
      </c>
      <c r="C7" s="2" t="s">
        <v>3</v>
      </c>
      <c r="D7" s="11" t="s">
        <v>25</v>
      </c>
      <c r="E7" s="2">
        <v>242</v>
      </c>
      <c r="F7" s="12"/>
      <c r="G7" s="2">
        <f t="shared" si="0"/>
        <v>72</v>
      </c>
      <c r="H7" s="2">
        <f aca="true" t="shared" si="1" ref="H7:H40">H6+G7</f>
        <v>242</v>
      </c>
      <c r="I7">
        <v>2060</v>
      </c>
      <c r="J7" s="2">
        <f aca="true" t="shared" si="2" ref="J7:J18">I7-I6</f>
        <v>483</v>
      </c>
    </row>
    <row r="8" spans="1:10" ht="15">
      <c r="A8" s="9">
        <v>42515</v>
      </c>
      <c r="B8" s="3">
        <v>5</v>
      </c>
      <c r="C8" s="2" t="s">
        <v>4</v>
      </c>
      <c r="D8" s="11" t="s">
        <v>26</v>
      </c>
      <c r="E8" s="2">
        <v>322</v>
      </c>
      <c r="F8" s="2"/>
      <c r="G8" s="2">
        <f t="shared" si="0"/>
        <v>80</v>
      </c>
      <c r="H8" s="2">
        <f t="shared" si="1"/>
        <v>322</v>
      </c>
      <c r="I8">
        <v>2434</v>
      </c>
      <c r="J8" s="2">
        <f t="shared" si="2"/>
        <v>374</v>
      </c>
    </row>
    <row r="9" spans="1:10" ht="15">
      <c r="A9" s="8">
        <v>42516</v>
      </c>
      <c r="B9" s="3">
        <v>6</v>
      </c>
      <c r="C9" s="2" t="s">
        <v>5</v>
      </c>
      <c r="D9" s="11" t="s">
        <v>27</v>
      </c>
      <c r="E9" s="2">
        <v>397</v>
      </c>
      <c r="F9" s="2"/>
      <c r="G9" s="2">
        <f t="shared" si="0"/>
        <v>75</v>
      </c>
      <c r="H9" s="2">
        <f t="shared" si="1"/>
        <v>397</v>
      </c>
      <c r="I9">
        <v>2615</v>
      </c>
      <c r="J9" s="2">
        <f t="shared" si="2"/>
        <v>181</v>
      </c>
    </row>
    <row r="10" spans="1:10" ht="15">
      <c r="A10" s="8">
        <v>42517</v>
      </c>
      <c r="B10" s="3">
        <v>7</v>
      </c>
      <c r="C10" s="2" t="s">
        <v>28</v>
      </c>
      <c r="D10" s="11" t="s">
        <v>29</v>
      </c>
      <c r="E10" s="2">
        <v>462</v>
      </c>
      <c r="F10" s="10" t="s">
        <v>30</v>
      </c>
      <c r="G10" s="2">
        <f t="shared" si="0"/>
        <v>65</v>
      </c>
      <c r="H10" s="2">
        <f t="shared" si="1"/>
        <v>462</v>
      </c>
      <c r="I10">
        <v>3150</v>
      </c>
      <c r="J10" s="2">
        <f t="shared" si="2"/>
        <v>535</v>
      </c>
    </row>
    <row r="11" spans="1:10" ht="15">
      <c r="A11" s="8">
        <v>42518</v>
      </c>
      <c r="B11" s="3">
        <v>8</v>
      </c>
      <c r="C11" s="2" t="s">
        <v>32</v>
      </c>
      <c r="D11" s="11" t="s">
        <v>31</v>
      </c>
      <c r="E11" s="2">
        <v>534</v>
      </c>
      <c r="F11" s="2"/>
      <c r="G11" s="2">
        <f t="shared" si="0"/>
        <v>72</v>
      </c>
      <c r="H11" s="2">
        <f t="shared" si="1"/>
        <v>534</v>
      </c>
      <c r="I11">
        <v>3580</v>
      </c>
      <c r="J11" s="2">
        <f t="shared" si="2"/>
        <v>430</v>
      </c>
    </row>
    <row r="12" spans="1:10" ht="15">
      <c r="A12" s="8">
        <v>42519</v>
      </c>
      <c r="B12" s="3">
        <v>9</v>
      </c>
      <c r="C12" s="2" t="s">
        <v>6</v>
      </c>
      <c r="D12" s="11" t="s">
        <v>7</v>
      </c>
      <c r="E12" s="2">
        <v>602</v>
      </c>
      <c r="F12" s="2" t="s">
        <v>33</v>
      </c>
      <c r="G12" s="2">
        <f t="shared" si="0"/>
        <v>68</v>
      </c>
      <c r="H12" s="2">
        <f t="shared" si="1"/>
        <v>602</v>
      </c>
      <c r="I12">
        <v>4226</v>
      </c>
      <c r="J12" s="2">
        <f t="shared" si="2"/>
        <v>646</v>
      </c>
    </row>
    <row r="13" spans="1:10" ht="15">
      <c r="A13" s="8">
        <v>42520</v>
      </c>
      <c r="B13" s="3">
        <v>10</v>
      </c>
      <c r="C13" s="2" t="s">
        <v>34</v>
      </c>
      <c r="D13" s="11" t="s">
        <v>36</v>
      </c>
      <c r="E13" s="2">
        <v>680</v>
      </c>
      <c r="F13" s="2" t="s">
        <v>35</v>
      </c>
      <c r="G13" s="2">
        <f t="shared" si="0"/>
        <v>78</v>
      </c>
      <c r="H13" s="2">
        <f t="shared" si="1"/>
        <v>680</v>
      </c>
      <c r="I13">
        <v>5013</v>
      </c>
      <c r="J13" s="2">
        <f t="shared" si="2"/>
        <v>787</v>
      </c>
    </row>
    <row r="14" spans="1:10" ht="15">
      <c r="A14" s="8">
        <v>42521</v>
      </c>
      <c r="B14" s="3">
        <v>11</v>
      </c>
      <c r="C14" s="2" t="s">
        <v>8</v>
      </c>
      <c r="D14" s="11" t="s">
        <v>38</v>
      </c>
      <c r="E14" s="2">
        <v>721</v>
      </c>
      <c r="F14" s="2" t="s">
        <v>37</v>
      </c>
      <c r="G14" s="2">
        <f t="shared" si="0"/>
        <v>41</v>
      </c>
      <c r="H14" s="2">
        <f t="shared" si="1"/>
        <v>721</v>
      </c>
      <c r="I14">
        <v>5579</v>
      </c>
      <c r="J14" s="2">
        <f t="shared" si="2"/>
        <v>566</v>
      </c>
    </row>
    <row r="15" spans="1:10" ht="15">
      <c r="A15" s="8">
        <v>42522</v>
      </c>
      <c r="B15" s="3">
        <v>12</v>
      </c>
      <c r="C15" s="2" t="s">
        <v>39</v>
      </c>
      <c r="D15" s="7" t="s">
        <v>69</v>
      </c>
      <c r="E15" s="2">
        <v>792</v>
      </c>
      <c r="F15" s="14" t="s">
        <v>70</v>
      </c>
      <c r="G15" s="2">
        <f t="shared" si="0"/>
        <v>71</v>
      </c>
      <c r="H15" s="2">
        <f t="shared" si="1"/>
        <v>792</v>
      </c>
      <c r="I15">
        <v>6275</v>
      </c>
      <c r="J15" s="2">
        <f t="shared" si="2"/>
        <v>696</v>
      </c>
    </row>
    <row r="16" spans="1:10" ht="15">
      <c r="A16" s="8">
        <v>42523</v>
      </c>
      <c r="B16" s="3">
        <v>13</v>
      </c>
      <c r="C16" s="2" t="s">
        <v>9</v>
      </c>
      <c r="D16" s="13" t="s">
        <v>40</v>
      </c>
      <c r="E16" s="2">
        <v>829</v>
      </c>
      <c r="F16" s="2" t="s">
        <v>41</v>
      </c>
      <c r="G16" s="2">
        <f t="shared" si="0"/>
        <v>37</v>
      </c>
      <c r="H16" s="2">
        <f t="shared" si="1"/>
        <v>829</v>
      </c>
      <c r="I16">
        <v>6694</v>
      </c>
      <c r="J16" s="2">
        <f t="shared" si="2"/>
        <v>419</v>
      </c>
    </row>
    <row r="17" spans="1:10" ht="15">
      <c r="A17" s="8">
        <v>42524</v>
      </c>
      <c r="B17" s="3">
        <v>14</v>
      </c>
      <c r="C17" s="2" t="s">
        <v>10</v>
      </c>
      <c r="D17" s="7" t="s">
        <v>42</v>
      </c>
      <c r="E17" s="2">
        <v>903</v>
      </c>
      <c r="F17" s="15" t="s">
        <v>43</v>
      </c>
      <c r="G17" s="2">
        <f t="shared" si="0"/>
        <v>74</v>
      </c>
      <c r="H17" s="2">
        <f t="shared" si="1"/>
        <v>903</v>
      </c>
      <c r="I17">
        <v>7821</v>
      </c>
      <c r="J17" s="2">
        <f t="shared" si="2"/>
        <v>1127</v>
      </c>
    </row>
    <row r="18" spans="1:10" ht="15">
      <c r="A18" s="8">
        <v>42525</v>
      </c>
      <c r="B18" s="3">
        <v>15</v>
      </c>
      <c r="C18" s="5" t="s">
        <v>44</v>
      </c>
      <c r="D18" s="13" t="s">
        <v>11</v>
      </c>
      <c r="E18" s="2">
        <v>987</v>
      </c>
      <c r="F18" s="12" t="s">
        <v>45</v>
      </c>
      <c r="G18" s="2">
        <f t="shared" si="0"/>
        <v>84</v>
      </c>
      <c r="H18" s="2">
        <f t="shared" si="1"/>
        <v>987</v>
      </c>
      <c r="I18">
        <v>8537</v>
      </c>
      <c r="J18" s="2">
        <f t="shared" si="2"/>
        <v>716</v>
      </c>
    </row>
    <row r="19" spans="1:10" ht="15">
      <c r="A19" s="17">
        <v>42526</v>
      </c>
      <c r="B19" s="3">
        <v>16</v>
      </c>
      <c r="C19" s="2" t="s">
        <v>12</v>
      </c>
      <c r="D19" s="13" t="s">
        <v>46</v>
      </c>
      <c r="E19" s="2">
        <v>46</v>
      </c>
      <c r="F19" s="2" t="s">
        <v>47</v>
      </c>
      <c r="G19" s="2">
        <f>E19+$H$2</f>
        <v>58</v>
      </c>
      <c r="H19" s="2">
        <f t="shared" si="1"/>
        <v>1045</v>
      </c>
      <c r="I19">
        <v>450</v>
      </c>
      <c r="J19" s="2">
        <f>I19+40</f>
        <v>490</v>
      </c>
    </row>
    <row r="20" spans="1:10" ht="15">
      <c r="A20" s="8">
        <v>42527</v>
      </c>
      <c r="B20" s="3">
        <v>17</v>
      </c>
      <c r="C20" s="2" t="s">
        <v>50</v>
      </c>
      <c r="D20" s="13" t="s">
        <v>49</v>
      </c>
      <c r="E20" s="2">
        <v>101</v>
      </c>
      <c r="F20" s="2" t="s">
        <v>48</v>
      </c>
      <c r="G20" s="2">
        <f>(E20+$H$2)-G19</f>
        <v>55</v>
      </c>
      <c r="H20" s="2">
        <f t="shared" si="1"/>
        <v>1100</v>
      </c>
      <c r="I20">
        <v>1220</v>
      </c>
      <c r="J20" s="2">
        <f>I20-I19</f>
        <v>770</v>
      </c>
    </row>
    <row r="21" spans="1:10" ht="15">
      <c r="A21" s="8">
        <v>42528</v>
      </c>
      <c r="B21" s="3">
        <v>18</v>
      </c>
      <c r="C21" s="2" t="s">
        <v>51</v>
      </c>
      <c r="D21" s="13" t="s">
        <v>52</v>
      </c>
      <c r="E21" s="2">
        <v>171</v>
      </c>
      <c r="F21" s="2" t="s">
        <v>53</v>
      </c>
      <c r="G21" s="2">
        <f t="shared" si="0"/>
        <v>70</v>
      </c>
      <c r="H21" s="2">
        <f t="shared" si="1"/>
        <v>1170</v>
      </c>
      <c r="I21">
        <v>2019</v>
      </c>
      <c r="J21" s="2">
        <f>I21-I20</f>
        <v>799</v>
      </c>
    </row>
    <row r="22" spans="1:10" ht="15">
      <c r="A22" s="8">
        <v>42529</v>
      </c>
      <c r="B22" s="3">
        <v>19</v>
      </c>
      <c r="C22" s="2" t="s">
        <v>54</v>
      </c>
      <c r="D22" s="13" t="s">
        <v>55</v>
      </c>
      <c r="E22" s="2">
        <v>230</v>
      </c>
      <c r="F22" s="2" t="s">
        <v>56</v>
      </c>
      <c r="G22" s="2">
        <f t="shared" si="0"/>
        <v>59</v>
      </c>
      <c r="H22" s="2">
        <f t="shared" si="1"/>
        <v>1229</v>
      </c>
      <c r="I22">
        <v>2820</v>
      </c>
      <c r="J22" s="2">
        <f aca="true" t="shared" si="3" ref="J22:J27">I22-I21</f>
        <v>801</v>
      </c>
    </row>
    <row r="23" spans="1:10" ht="15">
      <c r="A23" s="8">
        <v>42530</v>
      </c>
      <c r="B23" s="3">
        <v>20</v>
      </c>
      <c r="C23" s="2" t="s">
        <v>13</v>
      </c>
      <c r="D23" s="7" t="s">
        <v>57</v>
      </c>
      <c r="E23" s="2">
        <v>308</v>
      </c>
      <c r="F23" s="15" t="s">
        <v>58</v>
      </c>
      <c r="G23" s="2">
        <f t="shared" si="0"/>
        <v>78</v>
      </c>
      <c r="H23" s="2">
        <f t="shared" si="1"/>
        <v>1307</v>
      </c>
      <c r="I23">
        <v>3421</v>
      </c>
      <c r="J23" s="2">
        <f t="shared" si="3"/>
        <v>601</v>
      </c>
    </row>
    <row r="24" spans="1:10" ht="15">
      <c r="A24" s="8">
        <v>42531</v>
      </c>
      <c r="B24" s="3">
        <v>21</v>
      </c>
      <c r="C24" s="2" t="s">
        <v>14</v>
      </c>
      <c r="D24" s="7" t="s">
        <v>59</v>
      </c>
      <c r="E24" s="2">
        <v>385</v>
      </c>
      <c r="F24" s="15" t="s">
        <v>71</v>
      </c>
      <c r="G24" s="2">
        <f t="shared" si="0"/>
        <v>77</v>
      </c>
      <c r="H24" s="2">
        <f t="shared" si="1"/>
        <v>1384</v>
      </c>
      <c r="I24">
        <v>4228</v>
      </c>
      <c r="J24" s="2">
        <f t="shared" si="3"/>
        <v>807</v>
      </c>
    </row>
    <row r="25" spans="1:10" ht="15">
      <c r="A25" s="8">
        <v>42532</v>
      </c>
      <c r="B25" s="3">
        <v>22</v>
      </c>
      <c r="C25" s="2" t="s">
        <v>15</v>
      </c>
      <c r="D25" s="13" t="s">
        <v>60</v>
      </c>
      <c r="E25" s="2">
        <v>467</v>
      </c>
      <c r="F25" s="2" t="s">
        <v>61</v>
      </c>
      <c r="G25" s="2">
        <f t="shared" si="0"/>
        <v>82</v>
      </c>
      <c r="H25" s="2">
        <f t="shared" si="1"/>
        <v>1466</v>
      </c>
      <c r="I25">
        <v>5162</v>
      </c>
      <c r="J25" s="2">
        <f t="shared" si="3"/>
        <v>934</v>
      </c>
    </row>
    <row r="26" spans="1:10" ht="15">
      <c r="A26" s="8">
        <v>42533</v>
      </c>
      <c r="B26" s="3">
        <v>23</v>
      </c>
      <c r="C26" s="2" t="s">
        <v>63</v>
      </c>
      <c r="D26" s="13" t="s">
        <v>65</v>
      </c>
      <c r="E26" s="2">
        <v>557</v>
      </c>
      <c r="F26" s="2" t="s">
        <v>64</v>
      </c>
      <c r="G26" s="2">
        <f t="shared" si="0"/>
        <v>90</v>
      </c>
      <c r="H26" s="2">
        <f t="shared" si="1"/>
        <v>1556</v>
      </c>
      <c r="I26">
        <v>6343</v>
      </c>
      <c r="J26" s="2">
        <f t="shared" si="3"/>
        <v>1181</v>
      </c>
    </row>
    <row r="27" spans="1:10" ht="15">
      <c r="A27" s="8">
        <v>42534</v>
      </c>
      <c r="B27" s="3">
        <v>24</v>
      </c>
      <c r="C27" s="2" t="s">
        <v>16</v>
      </c>
      <c r="D27" s="13" t="s">
        <v>62</v>
      </c>
      <c r="E27" s="2">
        <v>631</v>
      </c>
      <c r="F27" s="2" t="s">
        <v>66</v>
      </c>
      <c r="G27" s="2">
        <f t="shared" si="0"/>
        <v>74</v>
      </c>
      <c r="H27" s="2">
        <f t="shared" si="1"/>
        <v>1630</v>
      </c>
      <c r="I27">
        <v>6840</v>
      </c>
      <c r="J27" s="2">
        <f t="shared" si="3"/>
        <v>497</v>
      </c>
    </row>
    <row r="28" spans="1:10" ht="15">
      <c r="A28" s="8">
        <v>42535</v>
      </c>
      <c r="B28" s="3">
        <v>25</v>
      </c>
      <c r="C28" s="2" t="s">
        <v>17</v>
      </c>
      <c r="D28" s="13" t="s">
        <v>68</v>
      </c>
      <c r="E28" s="2">
        <v>54</v>
      </c>
      <c r="F28" s="2" t="s">
        <v>67</v>
      </c>
      <c r="G28" s="2">
        <f>E28+$G$2</f>
        <v>88</v>
      </c>
      <c r="H28" s="2">
        <f t="shared" si="1"/>
        <v>1718</v>
      </c>
      <c r="I28">
        <v>300</v>
      </c>
      <c r="J28" s="2">
        <v>550</v>
      </c>
    </row>
    <row r="29" spans="1:10" ht="15">
      <c r="A29" s="8">
        <v>42536</v>
      </c>
      <c r="B29" s="3">
        <v>26</v>
      </c>
      <c r="C29" s="12" t="s">
        <v>79</v>
      </c>
      <c r="D29" s="13" t="s">
        <v>80</v>
      </c>
      <c r="E29" s="2">
        <v>151</v>
      </c>
      <c r="F29" s="2" t="s">
        <v>81</v>
      </c>
      <c r="G29" s="2">
        <f>(E29+$G$2)-G28</f>
        <v>97</v>
      </c>
      <c r="H29" s="2">
        <f t="shared" si="1"/>
        <v>1815</v>
      </c>
      <c r="I29">
        <v>903</v>
      </c>
      <c r="J29" s="2">
        <f>I29-I28</f>
        <v>603</v>
      </c>
    </row>
    <row r="30" spans="1:10" ht="15">
      <c r="A30" s="8">
        <v>42537</v>
      </c>
      <c r="B30" s="3">
        <v>27</v>
      </c>
      <c r="C30" s="2" t="s">
        <v>82</v>
      </c>
      <c r="D30" s="13" t="s">
        <v>83</v>
      </c>
      <c r="E30" s="2">
        <v>250</v>
      </c>
      <c r="F30" s="2"/>
      <c r="G30" s="2">
        <f>E30-E29</f>
        <v>99</v>
      </c>
      <c r="H30" s="2">
        <f t="shared" si="1"/>
        <v>1914</v>
      </c>
      <c r="I30">
        <v>1398</v>
      </c>
      <c r="J30" s="2">
        <f aca="true" t="shared" si="4" ref="J30:J39">I30-I29</f>
        <v>495</v>
      </c>
    </row>
    <row r="31" spans="1:10" ht="15">
      <c r="A31" s="8">
        <v>42538</v>
      </c>
      <c r="B31" s="3">
        <v>28</v>
      </c>
      <c r="C31" s="2" t="s">
        <v>84</v>
      </c>
      <c r="D31" s="13" t="s">
        <v>85</v>
      </c>
      <c r="E31" s="2">
        <v>313</v>
      </c>
      <c r="F31" s="2"/>
      <c r="G31" s="2">
        <f aca="true" t="shared" si="5" ref="G31:G39">E31-E30</f>
        <v>63</v>
      </c>
      <c r="H31" s="2">
        <f t="shared" si="1"/>
        <v>1977</v>
      </c>
      <c r="I31">
        <v>2085</v>
      </c>
      <c r="J31" s="2">
        <f t="shared" si="4"/>
        <v>687</v>
      </c>
    </row>
    <row r="32" spans="1:10" s="25" customFormat="1" ht="15">
      <c r="A32" s="20">
        <v>42539</v>
      </c>
      <c r="B32" s="21">
        <v>29</v>
      </c>
      <c r="C32" s="22" t="s">
        <v>86</v>
      </c>
      <c r="D32" s="27" t="s">
        <v>87</v>
      </c>
      <c r="E32" s="23">
        <v>358</v>
      </c>
      <c r="F32" s="24"/>
      <c r="G32" s="23">
        <f t="shared" si="5"/>
        <v>45</v>
      </c>
      <c r="H32" s="23">
        <f t="shared" si="1"/>
        <v>2022</v>
      </c>
      <c r="I32" s="25">
        <v>2597</v>
      </c>
      <c r="J32" s="22">
        <f t="shared" si="4"/>
        <v>512</v>
      </c>
    </row>
    <row r="33" spans="1:10" ht="15">
      <c r="A33" s="8">
        <v>42540</v>
      </c>
      <c r="B33" s="3">
        <v>30</v>
      </c>
      <c r="C33" s="2" t="s">
        <v>89</v>
      </c>
      <c r="D33" s="13" t="s">
        <v>88</v>
      </c>
      <c r="E33" s="2">
        <v>416</v>
      </c>
      <c r="F33" s="2"/>
      <c r="G33" s="2">
        <f t="shared" si="5"/>
        <v>58</v>
      </c>
      <c r="H33" s="2">
        <f t="shared" si="1"/>
        <v>2080</v>
      </c>
      <c r="I33">
        <v>3242</v>
      </c>
      <c r="J33" s="2">
        <f t="shared" si="4"/>
        <v>645</v>
      </c>
    </row>
    <row r="34" spans="1:10" ht="15">
      <c r="A34" s="8">
        <v>42541</v>
      </c>
      <c r="B34" s="4">
        <v>31</v>
      </c>
      <c r="C34" s="2" t="s">
        <v>91</v>
      </c>
      <c r="D34" s="7" t="s">
        <v>90</v>
      </c>
      <c r="E34" s="2">
        <v>495</v>
      </c>
      <c r="F34" s="26" t="s">
        <v>92</v>
      </c>
      <c r="G34" s="2">
        <f t="shared" si="5"/>
        <v>79</v>
      </c>
      <c r="H34" s="2">
        <f t="shared" si="1"/>
        <v>2159</v>
      </c>
      <c r="I34">
        <v>4345</v>
      </c>
      <c r="J34" s="2">
        <f t="shared" si="4"/>
        <v>1103</v>
      </c>
    </row>
    <row r="35" spans="1:10" ht="15">
      <c r="A35" s="8">
        <v>42542</v>
      </c>
      <c r="B35" s="3">
        <v>32</v>
      </c>
      <c r="C35" s="2" t="s">
        <v>93</v>
      </c>
      <c r="D35" s="13" t="s">
        <v>94</v>
      </c>
      <c r="E35" s="2">
        <v>565</v>
      </c>
      <c r="F35" s="2"/>
      <c r="G35" s="2">
        <f t="shared" si="5"/>
        <v>70</v>
      </c>
      <c r="H35" s="2">
        <f t="shared" si="1"/>
        <v>2229</v>
      </c>
      <c r="I35">
        <v>4925</v>
      </c>
      <c r="J35" s="2">
        <f t="shared" si="4"/>
        <v>580</v>
      </c>
    </row>
    <row r="36" spans="1:10" ht="15">
      <c r="A36" s="8">
        <v>42543</v>
      </c>
      <c r="B36" s="4">
        <v>33</v>
      </c>
      <c r="C36" s="2" t="s">
        <v>96</v>
      </c>
      <c r="D36" s="13" t="s">
        <v>95</v>
      </c>
      <c r="E36" s="2">
        <v>640</v>
      </c>
      <c r="F36" s="2"/>
      <c r="G36" s="2">
        <f t="shared" si="5"/>
        <v>75</v>
      </c>
      <c r="H36" s="2">
        <f t="shared" si="1"/>
        <v>2304</v>
      </c>
      <c r="I36">
        <v>5595</v>
      </c>
      <c r="J36" s="2">
        <f t="shared" si="4"/>
        <v>670</v>
      </c>
    </row>
    <row r="37" spans="1:10" ht="15">
      <c r="A37" s="8">
        <v>42544</v>
      </c>
      <c r="B37" s="3">
        <v>34</v>
      </c>
      <c r="C37" s="2" t="s">
        <v>97</v>
      </c>
      <c r="D37" s="13" t="s">
        <v>98</v>
      </c>
      <c r="E37" s="2">
        <v>729</v>
      </c>
      <c r="F37" s="2"/>
      <c r="G37" s="2">
        <f t="shared" si="5"/>
        <v>89</v>
      </c>
      <c r="H37" s="2">
        <f t="shared" si="1"/>
        <v>2393</v>
      </c>
      <c r="I37">
        <v>6160</v>
      </c>
      <c r="J37" s="2">
        <f t="shared" si="4"/>
        <v>565</v>
      </c>
    </row>
    <row r="38" spans="1:10" ht="15">
      <c r="A38" s="8">
        <v>42545</v>
      </c>
      <c r="B38" s="4">
        <v>35</v>
      </c>
      <c r="C38" s="2" t="s">
        <v>100</v>
      </c>
      <c r="D38" s="13" t="s">
        <v>99</v>
      </c>
      <c r="E38" s="2">
        <v>788</v>
      </c>
      <c r="F38" s="2"/>
      <c r="G38" s="2">
        <f t="shared" si="5"/>
        <v>59</v>
      </c>
      <c r="H38" s="2">
        <f t="shared" si="1"/>
        <v>2452</v>
      </c>
      <c r="I38">
        <v>6287</v>
      </c>
      <c r="J38" s="2">
        <f t="shared" si="4"/>
        <v>127</v>
      </c>
    </row>
    <row r="39" spans="1:10" ht="15">
      <c r="A39" s="8">
        <v>42546</v>
      </c>
      <c r="B39" s="3">
        <v>36</v>
      </c>
      <c r="C39" s="2" t="s">
        <v>102</v>
      </c>
      <c r="D39" s="13" t="s">
        <v>101</v>
      </c>
      <c r="E39" s="2">
        <v>858</v>
      </c>
      <c r="F39" s="2"/>
      <c r="G39" s="2">
        <f t="shared" si="5"/>
        <v>70</v>
      </c>
      <c r="H39" s="2">
        <f t="shared" si="1"/>
        <v>2522</v>
      </c>
      <c r="I39">
        <v>6850</v>
      </c>
      <c r="J39" s="2">
        <f t="shared" si="4"/>
        <v>563</v>
      </c>
    </row>
    <row r="40" spans="1:10" ht="15">
      <c r="A40" s="8">
        <v>42547</v>
      </c>
      <c r="B40" s="4">
        <v>37</v>
      </c>
      <c r="C40" s="2" t="s">
        <v>18</v>
      </c>
      <c r="D40" s="13" t="s">
        <v>72</v>
      </c>
      <c r="E40" s="2">
        <v>920</v>
      </c>
      <c r="F40" s="2"/>
      <c r="G40" s="2">
        <f>E40-E39</f>
        <v>62</v>
      </c>
      <c r="H40" s="2">
        <f t="shared" si="1"/>
        <v>2584</v>
      </c>
      <c r="I40">
        <v>7323</v>
      </c>
      <c r="J40" s="2">
        <f>I40-I39</f>
        <v>473</v>
      </c>
    </row>
    <row r="41" spans="7:10" ht="15">
      <c r="G41" s="5">
        <f>SUM(G2:G40)</f>
        <v>2618</v>
      </c>
      <c r="H41" s="5"/>
      <c r="I41" s="5"/>
      <c r="J41" s="5">
        <f>SUM(J2:J40)</f>
        <v>22990</v>
      </c>
    </row>
    <row r="42" spans="7:10" ht="15">
      <c r="G42" s="16">
        <f>G41/B40</f>
        <v>70.75675675675676</v>
      </c>
      <c r="J42" s="6">
        <f>J41/B40</f>
        <v>621.3513513513514</v>
      </c>
    </row>
  </sheetData>
  <sheetProtection/>
  <hyperlinks>
    <hyperlink ref="F5" r:id="rId1" display="http://www.ericeiracamping.com/"/>
    <hyperlink ref="F6" r:id="rId2" display="http://fr.orbitur.pt/camping-orbitur-foz-do-arelho"/>
    <hyperlink ref="F10" r:id="rId3" display="http://fr.orbitur.pt/camping-orbitur-angeiras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mathieu</dc:creator>
  <cp:keywords/>
  <dc:description/>
  <cp:lastModifiedBy>michel mathieu</cp:lastModifiedBy>
  <dcterms:created xsi:type="dcterms:W3CDTF">2016-11-30T14:35:01Z</dcterms:created>
  <dcterms:modified xsi:type="dcterms:W3CDTF">2016-12-12T15:45:40Z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